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imir Terzic\Desktop\OBJAVLJENI RADOVI\15r24\OBJAVLJENO\"/>
    </mc:Choice>
  </mc:AlternateContent>
  <xr:revisionPtr revIDLastSave="0" documentId="13_ncr:1_{BE01E75A-52A9-404F-8D96-500843E93F00}" xr6:coauthVersionLast="47" xr6:coauthVersionMax="47" xr10:uidLastSave="{00000000-0000-0000-0000-000000000000}"/>
  <bookViews>
    <workbookView xWindow="-120" yWindow="-120" windowWidth="29040" windowHeight="15840" xr2:uid="{02834183-D98E-4A6D-9C21-D217D105D0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6" i="1"/>
  <c r="F18" i="1"/>
  <c r="I18" i="1" s="1"/>
  <c r="I12" i="1"/>
  <c r="I16" i="1"/>
  <c r="I11" i="1"/>
  <c r="I5" i="1"/>
  <c r="I7" i="1"/>
  <c r="I9" i="1"/>
  <c r="I10" i="1"/>
  <c r="I13" i="1"/>
  <c r="I15" i="1"/>
  <c r="I8" i="1" l="1"/>
  <c r="I14" i="1"/>
  <c r="J16" i="1" l="1"/>
  <c r="I22" i="1" l="1"/>
</calcChain>
</file>

<file path=xl/sharedStrings.xml><?xml version="1.0" encoding="utf-8"?>
<sst xmlns="http://schemas.openxmlformats.org/spreadsheetml/2006/main" count="58" uniqueCount="39">
  <si>
    <t>Р.бр</t>
  </si>
  <si>
    <t>Јед.
мере</t>
  </si>
  <si>
    <t>Кол.</t>
  </si>
  <si>
    <t>Укупно</t>
  </si>
  <si>
    <t>ком.</t>
  </si>
  <si>
    <t>Тип врата
(бр. Крила)</t>
  </si>
  <si>
    <t>110x210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</si>
  <si>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</si>
  <si>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</si>
  <si>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</si>
  <si>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</si>
  <si>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</si>
  <si>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</si>
  <si>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</si>
  <si>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</si>
  <si>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</si>
  <si>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</si>
  <si>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</si>
  <si>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</si>
  <si>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200х210</t>
  </si>
  <si>
    <t>Димензија
(ШхВ) cm</t>
  </si>
  <si>
    <t>Отпорност на пожар EI</t>
  </si>
  <si>
    <t>Oпис позиције</t>
  </si>
  <si>
    <t>Јединична
цена
(материјал )</t>
  </si>
  <si>
    <t>Јединична
цена
рад )</t>
  </si>
  <si>
    <t>120x200</t>
  </si>
  <si>
    <t>260x245</t>
  </si>
  <si>
    <t>kg</t>
  </si>
  <si>
    <t>ПДВ</t>
  </si>
  <si>
    <t xml:space="preserve">УКУПНО
 са ПДВ-ом у РСД </t>
  </si>
  <si>
    <t>УКУПНО
 у РСД без ПДВ-а</t>
  </si>
  <si>
    <t>Информације о понуђачу</t>
  </si>
  <si>
    <t>Назив правног лица</t>
  </si>
  <si>
    <t>Седиште</t>
  </si>
  <si>
    <t>Датум издавања понуде</t>
  </si>
  <si>
    <t>Рок важења понуде</t>
  </si>
  <si>
    <t>ПЕЦ - СПЕЦИФИКАЦИЈА ПП ВРАТА</t>
  </si>
  <si>
    <r>
      <t xml:space="preserve">Набавка материјала, испорука и постављање  ПП врата у објекту ПЕЦ РТС, Абердарева 1, Београд.
Позиција обухвата испоруку и монтажу нових врата као и обраду шпалетна након замене предметних врата. 
У цену урачунати сав потрошни материјал као и пратеће грађевинско занатске радове у складу са ПП захтевима.
Прецизне мере узети на лицу места.
Обрачун по комплетним испорученим вратима постављеним на конструкцији из наредне позиције.
</t>
    </r>
    <r>
      <rPr>
        <i/>
        <sz val="11"/>
        <color theme="1"/>
        <rFont val="Calibri"/>
        <family val="2"/>
        <charset val="238"/>
        <scheme val="minor"/>
      </rPr>
      <t>Напомена : За сав уграђени материјал неопходно је доставити атесте (извештај о извршеном испитивању материјала, атесте о негоривости и противдимности материјала) и изјаву којом потврђује место уградње и да је уградио наведени атестирани материјал.</t>
    </r>
  </si>
  <si>
    <t>Набавка материјала, испорука и израда челичне конструкције за формирање отвора  врата из претходне позиције. Конструкција ће се користити и за ослањање зидне подконструкције од гипскартонских плоча са испуном. Конструкцију од хладно-обликованих челичних профила одговарајућих карактеристика према вратима и грађевинским отворима, анкерисати и припремити за постављање врата. У цену урачунати сав потребан материјал и рад  (материјал за заваривање, шрафовска роба, заштитна фарба и остало...)
Обрачуна по килограму уграђене конструкције.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</si>
</sst>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3" fontId="0" fillId="2" borderId="23" xfId="0" applyNumberForma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right" vertical="center" wrapText="1"/>
    </xf>
    <xf numFmtId="0" fontId="0" fillId="2" borderId="20" xfId="0" applyFill="1" applyBorder="1" applyAlignment="1">
      <alignment horizontal="right" vertical="center" wrapText="1"/>
    </xf>
    <xf numFmtId="0" fontId="0" fillId="2" borderId="15" xfId="0" applyFill="1" applyBorder="1" applyAlignment="1">
      <alignment horizontal="right" vertical="center" wrapText="1"/>
    </xf>
    <xf numFmtId="0" fontId="0" fillId="2" borderId="21" xfId="0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2DCB-2A24-4F0E-8E24-62A49D7D8CDF}">
  <dimension ref="A1:K29"/>
  <sheetViews>
    <sheetView tabSelected="1" zoomScale="130" zoomScaleNormal="130" workbookViewId="0">
      <selection activeCell="L18" sqref="L18"/>
    </sheetView>
  </sheetViews>
  <sheetFormatPr defaultColWidth="9.28515625" defaultRowHeight="15" x14ac:dyDescent="0.25"/>
  <cols>
    <col min="1" max="1" width="4.7109375" style="1" customWidth="1"/>
    <col min="2" max="2" width="13.85546875" style="1" customWidth="1"/>
    <col min="3" max="3" width="24.140625" style="1" customWidth="1"/>
    <col min="4" max="4" width="17.7109375" style="1" customWidth="1"/>
    <col min="5" max="5" width="6.5703125" style="1" customWidth="1"/>
    <col min="6" max="6" width="7.28515625" style="1" customWidth="1"/>
    <col min="7" max="8" width="12.28515625" style="1" customWidth="1"/>
    <col min="9" max="9" width="12.7109375" style="1" customWidth="1"/>
    <col min="10" max="10" width="14.85546875" style="1" hidden="1" customWidth="1"/>
    <col min="11" max="11" width="9.85546875" style="1" bestFit="1" customWidth="1"/>
    <col min="12" max="12" width="12.5703125" style="1" bestFit="1" customWidth="1"/>
    <col min="13" max="16384" width="9.28515625" style="1"/>
  </cols>
  <sheetData>
    <row r="1" spans="1:11" ht="43.35" customHeight="1" thickBot="1" x14ac:dyDescent="0.3">
      <c r="A1" s="27" t="s">
        <v>36</v>
      </c>
      <c r="B1" s="28"/>
      <c r="C1" s="28"/>
      <c r="D1" s="28"/>
      <c r="E1" s="28"/>
      <c r="F1" s="28"/>
      <c r="G1" s="28"/>
      <c r="H1" s="28"/>
      <c r="I1" s="29"/>
    </row>
    <row r="2" spans="1:11" ht="45" x14ac:dyDescent="0.25">
      <c r="A2" s="16" t="s">
        <v>0</v>
      </c>
      <c r="B2" s="30" t="s">
        <v>22</v>
      </c>
      <c r="C2" s="30"/>
      <c r="D2" s="30"/>
      <c r="E2" s="17" t="s">
        <v>1</v>
      </c>
      <c r="F2" s="17" t="s">
        <v>2</v>
      </c>
      <c r="G2" s="20" t="s">
        <v>23</v>
      </c>
      <c r="H2" s="20" t="s">
        <v>24</v>
      </c>
      <c r="I2" s="18" t="s">
        <v>3</v>
      </c>
    </row>
    <row r="3" spans="1:11" ht="209.1" customHeight="1" x14ac:dyDescent="0.25">
      <c r="A3" s="12">
        <v>1</v>
      </c>
      <c r="B3" s="31" t="s">
        <v>37</v>
      </c>
      <c r="C3" s="31"/>
      <c r="D3" s="31"/>
      <c r="E3" s="2"/>
      <c r="F3" s="2"/>
      <c r="G3" s="21"/>
      <c r="H3" s="21"/>
      <c r="I3" s="19"/>
      <c r="K3" s="23"/>
    </row>
    <row r="4" spans="1:11" ht="46.35" customHeight="1" x14ac:dyDescent="0.25">
      <c r="A4" s="5"/>
      <c r="B4" s="2" t="s">
        <v>5</v>
      </c>
      <c r="C4" s="2" t="s">
        <v>20</v>
      </c>
      <c r="D4" s="2" t="s">
        <v>21</v>
      </c>
      <c r="E4" s="2"/>
      <c r="F4" s="2"/>
      <c r="G4" s="21"/>
      <c r="H4" s="21"/>
      <c r="I4" s="19"/>
      <c r="K4" s="23"/>
    </row>
    <row r="5" spans="1:11" x14ac:dyDescent="0.25">
      <c r="A5" s="13" t="s">
        <v>7</v>
      </c>
      <c r="B5" s="2">
        <v>2</v>
      </c>
      <c r="C5" s="3" t="s">
        <v>19</v>
      </c>
      <c r="D5" s="2">
        <v>120</v>
      </c>
      <c r="E5" s="2" t="s">
        <v>4</v>
      </c>
      <c r="F5" s="2">
        <v>1</v>
      </c>
      <c r="G5" s="22"/>
      <c r="H5" s="22"/>
      <c r="I5" s="19">
        <f t="shared" ref="I5:I15" si="0">F5*(G5+H5)</f>
        <v>0</v>
      </c>
      <c r="K5" s="23"/>
    </row>
    <row r="6" spans="1:11" x14ac:dyDescent="0.25">
      <c r="A6" s="13" t="s">
        <v>8</v>
      </c>
      <c r="B6" s="2">
        <v>1</v>
      </c>
      <c r="C6" s="3" t="s">
        <v>25</v>
      </c>
      <c r="D6" s="2">
        <v>90</v>
      </c>
      <c r="E6" s="2" t="s">
        <v>4</v>
      </c>
      <c r="F6" s="2">
        <v>1</v>
      </c>
      <c r="G6" s="22"/>
      <c r="H6" s="22"/>
      <c r="I6" s="19">
        <f>F6*(G6+H6)</f>
        <v>0</v>
      </c>
      <c r="K6" s="23"/>
    </row>
    <row r="7" spans="1:11" x14ac:dyDescent="0.25">
      <c r="A7" s="13" t="s">
        <v>9</v>
      </c>
      <c r="B7" s="2">
        <v>2</v>
      </c>
      <c r="C7" s="3" t="s">
        <v>19</v>
      </c>
      <c r="D7" s="2">
        <v>120</v>
      </c>
      <c r="E7" s="2" t="s">
        <v>4</v>
      </c>
      <c r="F7" s="2">
        <v>1</v>
      </c>
      <c r="G7" s="22"/>
      <c r="H7" s="22"/>
      <c r="I7" s="19">
        <f t="shared" si="0"/>
        <v>0</v>
      </c>
      <c r="K7" s="23"/>
    </row>
    <row r="8" spans="1:11" x14ac:dyDescent="0.25">
      <c r="A8" s="13" t="s">
        <v>10</v>
      </c>
      <c r="B8" s="2">
        <v>2</v>
      </c>
      <c r="C8" s="3" t="s">
        <v>19</v>
      </c>
      <c r="D8" s="2">
        <v>120</v>
      </c>
      <c r="E8" s="2" t="s">
        <v>4</v>
      </c>
      <c r="F8" s="2">
        <v>1</v>
      </c>
      <c r="G8" s="22"/>
      <c r="H8" s="22"/>
      <c r="I8" s="19">
        <f t="shared" si="0"/>
        <v>0</v>
      </c>
      <c r="K8" s="23"/>
    </row>
    <row r="9" spans="1:11" x14ac:dyDescent="0.25">
      <c r="A9" s="13" t="s">
        <v>11</v>
      </c>
      <c r="B9" s="2">
        <v>1</v>
      </c>
      <c r="C9" s="3" t="s">
        <v>6</v>
      </c>
      <c r="D9" s="2">
        <v>90</v>
      </c>
      <c r="E9" s="2" t="s">
        <v>4</v>
      </c>
      <c r="F9" s="2">
        <v>1</v>
      </c>
      <c r="G9" s="22"/>
      <c r="H9" s="22"/>
      <c r="I9" s="19">
        <f t="shared" si="0"/>
        <v>0</v>
      </c>
      <c r="K9" s="23"/>
    </row>
    <row r="10" spans="1:11" x14ac:dyDescent="0.25">
      <c r="A10" s="13" t="s">
        <v>12</v>
      </c>
      <c r="B10" s="2">
        <v>2</v>
      </c>
      <c r="C10" s="3" t="s">
        <v>19</v>
      </c>
      <c r="D10" s="2">
        <v>120</v>
      </c>
      <c r="E10" s="2" t="s">
        <v>4</v>
      </c>
      <c r="F10" s="2">
        <v>1</v>
      </c>
      <c r="G10" s="22"/>
      <c r="H10" s="22"/>
      <c r="I10" s="19">
        <f t="shared" si="0"/>
        <v>0</v>
      </c>
      <c r="K10" s="23"/>
    </row>
    <row r="11" spans="1:11" x14ac:dyDescent="0.25">
      <c r="A11" s="13" t="s">
        <v>13</v>
      </c>
      <c r="B11" s="2">
        <v>1</v>
      </c>
      <c r="C11" s="3" t="s">
        <v>6</v>
      </c>
      <c r="D11" s="2">
        <v>90</v>
      </c>
      <c r="E11" s="2" t="s">
        <v>4</v>
      </c>
      <c r="F11" s="2">
        <v>1</v>
      </c>
      <c r="G11" s="22"/>
      <c r="H11" s="22"/>
      <c r="I11" s="19">
        <f t="shared" si="0"/>
        <v>0</v>
      </c>
      <c r="K11" s="23"/>
    </row>
    <row r="12" spans="1:11" x14ac:dyDescent="0.25">
      <c r="A12" s="13" t="s">
        <v>14</v>
      </c>
      <c r="B12" s="2">
        <v>2</v>
      </c>
      <c r="C12" s="3" t="s">
        <v>19</v>
      </c>
      <c r="D12" s="2">
        <v>120</v>
      </c>
      <c r="E12" s="2" t="s">
        <v>4</v>
      </c>
      <c r="F12" s="2">
        <v>1</v>
      </c>
      <c r="G12" s="22"/>
      <c r="H12" s="22"/>
      <c r="I12" s="19">
        <f t="shared" si="0"/>
        <v>0</v>
      </c>
      <c r="K12" s="23"/>
    </row>
    <row r="13" spans="1:11" x14ac:dyDescent="0.25">
      <c r="A13" s="13" t="s">
        <v>15</v>
      </c>
      <c r="B13" s="2">
        <v>2</v>
      </c>
      <c r="C13" s="3" t="s">
        <v>19</v>
      </c>
      <c r="D13" s="2">
        <v>120</v>
      </c>
      <c r="E13" s="2" t="s">
        <v>4</v>
      </c>
      <c r="F13" s="2">
        <v>1</v>
      </c>
      <c r="G13" s="22"/>
      <c r="H13" s="22"/>
      <c r="I13" s="19">
        <f t="shared" si="0"/>
        <v>0</v>
      </c>
      <c r="K13" s="23"/>
    </row>
    <row r="14" spans="1:11" x14ac:dyDescent="0.25">
      <c r="A14" s="13" t="s">
        <v>16</v>
      </c>
      <c r="B14" s="2">
        <v>2</v>
      </c>
      <c r="C14" s="3" t="s">
        <v>26</v>
      </c>
      <c r="D14" s="2">
        <v>120</v>
      </c>
      <c r="E14" s="2" t="s">
        <v>4</v>
      </c>
      <c r="F14" s="2">
        <v>1</v>
      </c>
      <c r="G14" s="22"/>
      <c r="H14" s="22"/>
      <c r="I14" s="19">
        <f t="shared" si="0"/>
        <v>0</v>
      </c>
      <c r="K14" s="23"/>
    </row>
    <row r="15" spans="1:11" x14ac:dyDescent="0.25">
      <c r="A15" s="13" t="s">
        <v>17</v>
      </c>
      <c r="B15" s="2">
        <v>2</v>
      </c>
      <c r="C15" s="3" t="s">
        <v>19</v>
      </c>
      <c r="D15" s="2">
        <v>120</v>
      </c>
      <c r="E15" s="2" t="s">
        <v>4</v>
      </c>
      <c r="F15" s="2">
        <v>1</v>
      </c>
      <c r="G15" s="22"/>
      <c r="H15" s="22"/>
      <c r="I15" s="19">
        <f t="shared" si="0"/>
        <v>0</v>
      </c>
      <c r="K15" s="23"/>
    </row>
    <row r="16" spans="1:11" x14ac:dyDescent="0.25">
      <c r="A16" s="13" t="s">
        <v>18</v>
      </c>
      <c r="B16" s="2">
        <v>1</v>
      </c>
      <c r="C16" s="3" t="s">
        <v>6</v>
      </c>
      <c r="D16" s="2">
        <v>90</v>
      </c>
      <c r="E16" s="2" t="s">
        <v>4</v>
      </c>
      <c r="F16" s="2">
        <v>1</v>
      </c>
      <c r="G16" s="22"/>
      <c r="H16" s="22"/>
      <c r="I16" s="19">
        <f>F16*(G16+H16)</f>
        <v>0</v>
      </c>
      <c r="J16" s="23">
        <f>SUM(I5:I16)</f>
        <v>0</v>
      </c>
      <c r="K16" s="23"/>
    </row>
    <row r="17" spans="1:11" ht="17.649999999999999" customHeight="1" x14ac:dyDescent="0.25">
      <c r="A17" s="5"/>
      <c r="B17" s="2"/>
      <c r="C17" s="2"/>
      <c r="D17" s="2"/>
      <c r="E17" s="2"/>
      <c r="F17" s="2"/>
      <c r="G17" s="21"/>
      <c r="H17" s="21"/>
      <c r="I17" s="19"/>
    </row>
    <row r="18" spans="1:11" ht="146.65" customHeight="1" x14ac:dyDescent="0.25">
      <c r="A18" s="12">
        <v>2</v>
      </c>
      <c r="B18" s="31" t="s">
        <v>38</v>
      </c>
      <c r="C18" s="31"/>
      <c r="D18" s="31"/>
      <c r="E18" s="2" t="s">
        <v>27</v>
      </c>
      <c r="F18" s="2">
        <f>(F5+F6+F7+F8+F9+F10+F11+F12+F13+F14+F15+F16)*150</f>
        <v>1800</v>
      </c>
      <c r="G18" s="21"/>
      <c r="H18" s="21"/>
      <c r="I18" s="19">
        <f>F18*(G18+H18)</f>
        <v>0</v>
      </c>
    </row>
    <row r="19" spans="1:11" ht="7.35" customHeight="1" thickBot="1" x14ac:dyDescent="0.3">
      <c r="A19" s="14"/>
      <c r="B19" s="4"/>
      <c r="C19" s="4"/>
      <c r="D19" s="4"/>
      <c r="E19" s="4"/>
      <c r="F19" s="4"/>
      <c r="G19" s="4"/>
      <c r="H19" s="4"/>
      <c r="I19" s="15"/>
    </row>
    <row r="20" spans="1:11" ht="30.4" customHeight="1" thickBot="1" x14ac:dyDescent="0.3">
      <c r="A20" s="6"/>
      <c r="B20" s="7"/>
      <c r="C20" s="7"/>
      <c r="D20" s="7"/>
      <c r="E20" s="7"/>
      <c r="F20" s="7"/>
      <c r="G20" s="32" t="s">
        <v>30</v>
      </c>
      <c r="H20" s="33"/>
      <c r="I20" s="24">
        <f>SUM(I3:I19)</f>
        <v>0</v>
      </c>
      <c r="J20" s="23"/>
      <c r="K20" s="23"/>
    </row>
    <row r="21" spans="1:11" ht="15.75" thickBot="1" x14ac:dyDescent="0.3">
      <c r="A21" s="8"/>
      <c r="B21" s="9"/>
      <c r="C21" s="9"/>
      <c r="D21" s="9"/>
      <c r="E21" s="9"/>
      <c r="F21" s="9"/>
      <c r="G21" s="34" t="s">
        <v>28</v>
      </c>
      <c r="H21" s="35"/>
      <c r="I21" s="25"/>
    </row>
    <row r="22" spans="1:11" ht="31.35" customHeight="1" thickBot="1" x14ac:dyDescent="0.3">
      <c r="A22" s="10"/>
      <c r="B22" s="11"/>
      <c r="C22" s="11"/>
      <c r="D22" s="11"/>
      <c r="E22" s="11"/>
      <c r="F22" s="11"/>
      <c r="G22" s="36" t="s">
        <v>29</v>
      </c>
      <c r="H22" s="37"/>
      <c r="I22" s="26">
        <f>I20+I21</f>
        <v>0</v>
      </c>
    </row>
    <row r="23" spans="1:11" ht="15.75" thickBot="1" x14ac:dyDescent="0.3"/>
    <row r="24" spans="1:11" ht="24" customHeight="1" x14ac:dyDescent="0.25">
      <c r="B24" s="38" t="s">
        <v>31</v>
      </c>
      <c r="C24" s="39"/>
      <c r="D24" s="39"/>
      <c r="E24" s="40"/>
      <c r="F24" s="40"/>
      <c r="G24" s="40"/>
      <c r="H24" s="40"/>
      <c r="I24" s="41"/>
    </row>
    <row r="25" spans="1:11" ht="22.35" customHeight="1" x14ac:dyDescent="0.25">
      <c r="B25" s="46" t="s">
        <v>32</v>
      </c>
      <c r="C25" s="47"/>
      <c r="D25" s="47"/>
      <c r="E25" s="48"/>
      <c r="F25" s="48"/>
      <c r="G25" s="48"/>
      <c r="H25" s="48"/>
      <c r="I25" s="49"/>
    </row>
    <row r="26" spans="1:11" x14ac:dyDescent="0.25">
      <c r="B26" s="46" t="s">
        <v>33</v>
      </c>
      <c r="C26" s="47"/>
      <c r="D26" s="47"/>
      <c r="E26" s="48"/>
      <c r="F26" s="48"/>
      <c r="G26" s="48"/>
      <c r="H26" s="48"/>
      <c r="I26" s="49"/>
    </row>
    <row r="27" spans="1:11" ht="5.65" customHeight="1" x14ac:dyDescent="0.25">
      <c r="B27" s="46"/>
      <c r="C27" s="47"/>
      <c r="D27" s="47"/>
      <c r="E27" s="48"/>
      <c r="F27" s="48"/>
      <c r="G27" s="48"/>
      <c r="H27" s="48"/>
      <c r="I27" s="49"/>
    </row>
    <row r="28" spans="1:11" x14ac:dyDescent="0.25">
      <c r="B28" s="46" t="s">
        <v>34</v>
      </c>
      <c r="C28" s="47"/>
      <c r="D28" s="47"/>
      <c r="E28" s="48"/>
      <c r="F28" s="48"/>
      <c r="G28" s="48"/>
      <c r="H28" s="48"/>
      <c r="I28" s="49"/>
    </row>
    <row r="29" spans="1:11" ht="15.75" thickBot="1" x14ac:dyDescent="0.3">
      <c r="B29" s="42" t="s">
        <v>35</v>
      </c>
      <c r="C29" s="43"/>
      <c r="D29" s="43"/>
      <c r="E29" s="44"/>
      <c r="F29" s="44"/>
      <c r="G29" s="44"/>
      <c r="H29" s="44"/>
      <c r="I29" s="45"/>
    </row>
  </sheetData>
  <mergeCells count="19">
    <mergeCell ref="G21:H21"/>
    <mergeCell ref="G22:H22"/>
    <mergeCell ref="B24:D24"/>
    <mergeCell ref="E24:I24"/>
    <mergeCell ref="B29:D29"/>
    <mergeCell ref="E29:I29"/>
    <mergeCell ref="B25:D25"/>
    <mergeCell ref="E25:I25"/>
    <mergeCell ref="B26:D26"/>
    <mergeCell ref="E26:I26"/>
    <mergeCell ref="B28:D28"/>
    <mergeCell ref="E28:I28"/>
    <mergeCell ref="B27:D27"/>
    <mergeCell ref="E27:I27"/>
    <mergeCell ref="A1:I1"/>
    <mergeCell ref="B2:D2"/>
    <mergeCell ref="B3:D3"/>
    <mergeCell ref="B18:D18"/>
    <mergeCell ref="G20:H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Kovacevic</dc:creator>
  <cp:lastModifiedBy>Branimir Terzic </cp:lastModifiedBy>
  <dcterms:created xsi:type="dcterms:W3CDTF">2024-12-02T12:49:58Z</dcterms:created>
  <dcterms:modified xsi:type="dcterms:W3CDTF">2024-12-25T07:43:23Z</dcterms:modified>
</cp:coreProperties>
</file>